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13_ncr:1_{12DD8859-C725-41EE-B71B-9B7669157932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工作表2!$A$1:$M$52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33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24" i="1" l="1"/>
  <c r="I25" i="1"/>
  <c r="I26" i="1"/>
  <c r="I27" i="1"/>
  <c r="I28" i="1"/>
  <c r="I29" i="1"/>
  <c r="I30" i="1"/>
  <c r="I31" i="1"/>
  <c r="I23" i="1"/>
  <c r="I32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<sst xmlns="http://schemas.openxmlformats.org/spreadsheetml/2006/main" count="465" uniqueCount="189">
  <si>
    <t>衛部醫器輸字第034728號</t>
  </si>
  <si>
    <t>衛部醫器輸字第033010號</t>
  </si>
  <si>
    <t>12支</t>
  </si>
  <si>
    <t>盒</t>
  </si>
  <si>
    <t>Xi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</si>
  <si>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</si>
  <si>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</si>
  <si>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</si>
  <si>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</si>
  <si>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</si>
  <si>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</si>
  <si>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</si>
  <si>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</si>
  <si>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</si>
  <si>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</si>
  <si>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</si>
  <si>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</si>
  <si>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</si>
  <si>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</si>
  <si>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</si>
  <si>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</si>
  <si>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修縫45縫合器</t>
  </si>
  <si>
    <t>Stapler, SureForm 45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</si>
  <si>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</si>
  <si>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</si>
  <si>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</si>
  <si>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</si>
  <si>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</si>
  <si>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支</t>
  </si>
  <si>
    <t>100次</t>
  </si>
  <si>
    <t>10次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</si>
  <si>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</si>
  <si>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</si>
  <si>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</si>
  <si>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</si>
  <si>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</si>
  <si>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</si>
  <si>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5 mm - 8mm通用密閉閥</t>
  </si>
  <si>
    <t>da Vinci Xi 5 mm - 8 mm Universal Seal</t>
  </si>
  <si>
    <t>da Vinci Xi 吻端向上有孔型抓取鉗</t>
  </si>
  <si>
    <t>da Vinci Xi Tip-Up Fenestrated Grasper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</si>
  <si>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</si>
  <si>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</si>
  <si>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</si>
  <si>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</si>
  <si>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</si>
  <si>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</si>
  <si>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海默拉克血管夾鉗（大）</t>
  </si>
  <si>
    <t>da Vinci Xi Hem-o-lok Large Clip Applier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</si>
  <si>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</si>
  <si>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</si>
  <si>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</si>
  <si>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</si>
  <si>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</si>
  <si>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</si>
  <si>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</si>
  <si>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</si>
  <si>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手臂無菌套</t>
  </si>
  <si>
    <t>da Vinci Xi Arm Drape</t>
  </si>
  <si>
    <t>衛部醫器輸字第026172號</t>
  </si>
  <si>
    <t>電燒剪刀絕緣蓋</t>
  </si>
  <si>
    <t>Tip Cover Accessory</t>
  </si>
  <si>
    <t>Si/Xi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</si>
  <si>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</si>
  <si>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</si>
  <si>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</si>
  <si>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</si>
  <si>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</si>
  <si>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</si>
  <si>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</si>
  <si>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</si>
  <si>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</si>
  <si>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衛生福利部桃園醫院</t>
  </si>
  <si>
    <t>資材碼</t>
  </si>
  <si>
    <t>Contract#</t>
  </si>
  <si>
    <t>81394915D</t>
  </si>
  <si>
    <t>Large Needle Driver</t>
  </si>
  <si>
    <t>夾針器</t>
  </si>
  <si>
    <t xml:space="preserve">Cadiere Forceps          </t>
  </si>
  <si>
    <t>卡氏鉗</t>
  </si>
  <si>
    <t>組織夾</t>
  </si>
  <si>
    <t>Maryland Bipolar Forceps</t>
  </si>
  <si>
    <t>馬氏雙極電燒</t>
  </si>
  <si>
    <t>Fenestrated Bipolar Forceps</t>
  </si>
  <si>
    <t>有孔型雙極電燒</t>
  </si>
  <si>
    <t>Large SutureCut Needle Driver</t>
  </si>
  <si>
    <t>夾針器(含線剪)</t>
  </si>
  <si>
    <t>大型夾針器(含線剪)</t>
  </si>
  <si>
    <t xml:space="preserve">Long Bipolar Grasper </t>
  </si>
  <si>
    <t>長型雙極電燒鉗</t>
  </si>
  <si>
    <t>ProGrasp Forceps</t>
  </si>
  <si>
    <t>Mega SutureCut Needle Driver</t>
  </si>
  <si>
    <t xml:space="preserve">Force Bipolar </t>
  </si>
  <si>
    <t>強力雙極夾鉗</t>
  </si>
  <si>
    <t>15次</t>
  </si>
  <si>
    <t>18次</t>
  </si>
  <si>
    <t>14次</t>
  </si>
  <si>
    <t>12次</t>
  </si>
  <si>
    <t>Contract Start Date</t>
  </si>
  <si>
    <t>Contract End Date</t>
  </si>
  <si>
    <t>da Vinci Xi Tenaculum Forceps</t>
  </si>
  <si>
    <t>da Vinci Xi 子宮鉗</t>
  </si>
  <si>
    <t>衛部醫器輸字第034574號</t>
  </si>
  <si>
    <t>1個</t>
  </si>
  <si>
    <t>da Vinci Xi 8 mm Blunt Obturator, Long</t>
  </si>
  <si>
    <t>da Vinci Xi 8 mm鈍頭穿刺針, 加長型</t>
  </si>
  <si>
    <t>N/A</t>
  </si>
  <si>
    <t>TYGH113007</t>
    <phoneticPr fontId="4" type="noConversion"/>
  </si>
  <si>
    <t>48360T</t>
    <phoneticPr fontId="4" type="noConversion"/>
  </si>
  <si>
    <t>48360W</t>
    <phoneticPr fontId="4" type="noConversion"/>
  </si>
  <si>
    <t>48345M</t>
    <phoneticPr fontId="4" type="noConversion"/>
  </si>
  <si>
    <t>48345W</t>
    <phoneticPr fontId="4" type="noConversion"/>
  </si>
  <si>
    <t>48345T</t>
    <phoneticPr fontId="4" type="noConversion"/>
  </si>
  <si>
    <t>Long Tip Forceps</t>
  </si>
  <si>
    <t>長型鉗子</t>
  </si>
  <si>
    <t>Micro Bipolar Forceps</t>
  </si>
  <si>
    <t>迷你雙極電燒</t>
  </si>
  <si>
    <t xml:space="preserve">Cobra Grasper            </t>
  </si>
  <si>
    <t>眼鏡蛇抓取鉗</t>
  </si>
  <si>
    <t>Curved Bipolar Dissector</t>
  </si>
  <si>
    <t>彎型雙極電燒</t>
  </si>
  <si>
    <t>Reload, SureForm 60, 4.6 Black, 6-Row</t>
  </si>
  <si>
    <t>修縫60縫合釘 4.6 黑, 6排</t>
  </si>
  <si>
    <t>Reload, SureForm 60, 2.5 White, 6-Row</t>
  </si>
  <si>
    <t>修縫60縫合釘 2.5 白, 6排</t>
  </si>
  <si>
    <t xml:space="preserve">Stapler, SureForm 45 Curved-Tip </t>
  </si>
  <si>
    <t>修縫45彎曲尖端縫合器</t>
  </si>
  <si>
    <t>Reload, SureForm 45, 2.0 Gray, 6-Row</t>
  </si>
  <si>
    <t>修縫45縫合釘 2.0 灰, 6排</t>
  </si>
  <si>
    <t>Reload, SureForm 45, 4.6 Black, 6-Row</t>
  </si>
  <si>
    <t>修縫45縫合釘 4.6 黑, 6排</t>
  </si>
  <si>
    <t>Reload, SureForm 45, 2.5 White, 6-Row</t>
  </si>
  <si>
    <t>修縫45縫合釘 2.5 白, 6排</t>
  </si>
  <si>
    <t>da Vinci Xi EndoWrist 12 mm &amp; Stapler Cannula</t>
  </si>
  <si>
    <t>da Vinci Xi 微腕型吻合釘套管 12 mm</t>
  </si>
  <si>
    <t>da Vinci Xi EndoWrist 12 mm &amp; Stapler Blunt Obturator</t>
  </si>
  <si>
    <t>da Vinci Xi 微腕型吻合釘鈍頭穿刺針 12 mm</t>
  </si>
  <si>
    <r>
      <t>18</t>
    </r>
    <r>
      <rPr>
        <sz val="8"/>
        <color rgb="FFFF0000"/>
        <rFont val="微軟正黑體"/>
        <family val="2"/>
        <charset val="136"/>
      </rPr>
      <t>次</t>
    </r>
    <phoneticPr fontId="4" type="noConversion"/>
  </si>
  <si>
    <r>
      <t>14</t>
    </r>
    <r>
      <rPr>
        <sz val="8"/>
        <color rgb="FFFF0000"/>
        <rFont val="微軟正黑體"/>
        <family val="2"/>
        <charset val="136"/>
      </rPr>
      <t>次</t>
    </r>
    <phoneticPr fontId="4" type="noConversion"/>
  </si>
  <si>
    <t>da Vinci Xi EndoWrist 12 mm &amp; Stapler Bladeless Obturator</t>
  </si>
  <si>
    <t>da Vinci Xi 微腕型吻合釘無刃穿刺針 12 mm</t>
  </si>
  <si>
    <t>da Vinci Xi 8 mm Cannula</t>
  </si>
  <si>
    <t>da Vinci Xi 8 mm套管</t>
  </si>
  <si>
    <t>da Vinci Xi 8 mm Cannula, Long</t>
  </si>
  <si>
    <t>da Vinci Xi 8 mm套管, 加長型</t>
  </si>
  <si>
    <t>da Vinci Xi 8 mm Blunt Obturator</t>
  </si>
  <si>
    <t>da Vinci Xi 8 mm鈍頭穿刺針</t>
  </si>
  <si>
    <t xml:space="preserve">da Vinci Xi Monopolar Energy Instrument Cord </t>
  </si>
  <si>
    <t>da Vinci Xi 單極電燒接線</t>
  </si>
  <si>
    <r>
      <t>1</t>
    </r>
    <r>
      <rPr>
        <sz val="8"/>
        <color rgb="FFFF0000"/>
        <rFont val="Microsoft JhengHei"/>
        <family val="2"/>
      </rPr>
      <t>條</t>
    </r>
    <phoneticPr fontId="4" type="noConversion"/>
  </si>
  <si>
    <t xml:space="preserve">da Vinci Xi Bipolar Energy Instrument Cord </t>
  </si>
  <si>
    <t>da Vinci Xi 雙極電燒接線</t>
  </si>
  <si>
    <t>衛部醫器輸字第027652號</t>
  </si>
  <si>
    <t>衛部醫器輸字第028205號</t>
  </si>
  <si>
    <t>30088515G</t>
    <phoneticPr fontId="4" type="noConversion"/>
  </si>
  <si>
    <t>30088615G</t>
    <phoneticPr fontId="4" type="noConversion"/>
  </si>
  <si>
    <t>33511815G</t>
    <phoneticPr fontId="4" type="noConversion"/>
  </si>
  <si>
    <t>33511915G</t>
    <phoneticPr fontId="4" type="noConversion"/>
  </si>
  <si>
    <t>33512015G</t>
    <phoneticPr fontId="4" type="noConversion"/>
  </si>
  <si>
    <t>33512215G</t>
    <phoneticPr fontId="4" type="noConversion"/>
  </si>
  <si>
    <t>33512315G</t>
    <phoneticPr fontId="4" type="noConversion"/>
  </si>
  <si>
    <t>33512415G</t>
    <phoneticPr fontId="4" type="noConversion"/>
  </si>
  <si>
    <t>470179G</t>
    <phoneticPr fontId="4" type="noConversion"/>
  </si>
  <si>
    <t>470183G</t>
    <phoneticPr fontId="4" type="noConversion"/>
  </si>
  <si>
    <t>470184G</t>
    <phoneticPr fontId="4" type="noConversion"/>
  </si>
  <si>
    <t>470194G</t>
    <phoneticPr fontId="4" type="noConversion"/>
  </si>
  <si>
    <t>470207G</t>
    <phoneticPr fontId="4" type="noConversion"/>
  </si>
  <si>
    <t>470230G</t>
    <phoneticPr fontId="4" type="noConversion"/>
  </si>
  <si>
    <t>470327G</t>
    <phoneticPr fontId="4" type="noConversion"/>
  </si>
  <si>
    <t>470347G</t>
    <phoneticPr fontId="4" type="noConversion"/>
  </si>
  <si>
    <t>470359G</t>
    <phoneticPr fontId="4" type="noConversion"/>
  </si>
  <si>
    <t>N/A</t>
    <phoneticPr fontId="4" type="noConversion"/>
  </si>
  <si>
    <t>470361G</t>
    <phoneticPr fontId="4" type="noConversion"/>
  </si>
  <si>
    <t>470380G</t>
    <phoneticPr fontId="4" type="noConversion"/>
  </si>
  <si>
    <t>471400G</t>
    <phoneticPr fontId="4" type="noConversion"/>
  </si>
  <si>
    <t>480275G</t>
    <phoneticPr fontId="4" type="noConversion"/>
  </si>
  <si>
    <t>480422G</t>
    <phoneticPr fontId="4" type="noConversion"/>
  </si>
  <si>
    <t>81391815G</t>
    <phoneticPr fontId="4" type="noConversion"/>
  </si>
  <si>
    <t>81394315G</t>
    <phoneticPr fontId="4" type="noConversion"/>
  </si>
  <si>
    <t>81394415G</t>
    <phoneticPr fontId="4" type="noConversion"/>
  </si>
  <si>
    <t>81394515G</t>
    <phoneticPr fontId="4" type="noConversion"/>
  </si>
  <si>
    <t>81394615G</t>
    <phoneticPr fontId="4" type="noConversion"/>
  </si>
  <si>
    <t>81394715G</t>
    <phoneticPr fontId="4" type="noConversion"/>
  </si>
  <si>
    <t>81394815G</t>
    <phoneticPr fontId="4" type="noConversion"/>
  </si>
  <si>
    <t>81395015G</t>
    <phoneticPr fontId="4" type="noConversion"/>
  </si>
  <si>
    <t>87002715G</t>
    <phoneticPr fontId="4" type="noConversion"/>
  </si>
  <si>
    <t>da Vinci Xi 8mm Bladeless Obturator (Optical)</t>
  </si>
  <si>
    <t>da Vinci Xi 8 mm無刀片穿刺針(可視型)</t>
  </si>
  <si>
    <r>
      <t>6</t>
    </r>
    <r>
      <rPr>
        <sz val="8"/>
        <color rgb="FFFF0000"/>
        <rFont val="微軟正黑體"/>
        <family val="2"/>
        <charset val="136"/>
      </rPr>
      <t>個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</si>
</sst>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8"/>
      <color theme="1"/>
      <name val="Calibri"/>
      <family val="2"/>
    </font>
    <font>
      <sz val="9"/>
      <name val="新細明體"/>
      <family val="2"/>
      <charset val="136"/>
      <scheme val="minor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8"/>
      <color rgb="FFFF0000"/>
      <name val="微軟正黑體"/>
      <family val="2"/>
      <charset val="136"/>
    </font>
    <font>
      <sz val="8"/>
      <color rgb="FFFF0000"/>
      <name val="Microsoft JhengHe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1" xfId="0" applyFont="1" applyBorder="1"/>
  </cellXfs>
  <cellStyles count="2">
    <cellStyle name="一般" xfId="0" builtinId="0"/>
    <cellStyle name="一般 2" xfId="1" xr:uid="{18D73325-375F-4A73-A1BE-01A8B844D2FA}"/>
  </cellStyles>
  <dxfs count="2">
    <dxf>
      <fill>
        <patternFill>
          <bgColor theme="5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52"/>
  <sheetViews>
    <sheetView tabSelected="1" workbookViewId="0">
      <selection activeCell="K6" sqref="K6"/>
    </sheetView>
  </sheetViews>
  <sheetFormatPr defaultColWidth="51.75" defaultRowHeight="12.75"/>
  <cols>
    <col min="1" max="1" width="12" style="4" bestFit="1" customWidth="1"/>
    <col min="2" max="2" width="16.75" style="4" bestFit="1" customWidth="1"/>
    <col min="3" max="3" width="7.375" style="6" bestFit="1" customWidth="1"/>
    <col min="4" max="4" width="31.25" style="4" customWidth="1"/>
    <col min="5" max="5" width="38" style="4" bestFit="1" customWidth="1"/>
    <col min="6" max="6" width="5.75" style="4" bestFit="1" customWidth="1"/>
    <col min="7" max="7" width="9" style="4" customWidth="1"/>
    <col min="8" max="8" width="21" style="4" bestFit="1" customWidth="1"/>
    <col min="9" max="12" width="9.875" style="4" bestFit="1" customWidth="1"/>
    <col min="13" max="13" width="9.875" style="4" customWidth="1"/>
    <col min="14" max="16384" width="51.75" style="4"/>
  </cols>
  <sheetData>
    <row r="1" spans="1:13" ht="38.25">
      <c r="A1" s="1" t="s">
        <v>71</v>
      </c>
      <c r="B1" s="3" t="s">
        <v>70</v>
      </c>
      <c r="C1" s="2" t="s">
        <v>69</v>
      </c>
      <c r="D1" s="1" t="s">
        <v>68</v>
      </c>
      <c r="E1" s="1" t="s">
        <v>67</v>
      </c>
      <c r="F1" s="1" t="s">
        <v>66</v>
      </c>
      <c r="G1" s="1" t="s">
        <v>65</v>
      </c>
      <c r="H1" s="3" t="s">
        <v>64</v>
      </c>
      <c r="I1" s="3" t="s">
        <v>63</v>
      </c>
      <c r="J1" s="3" t="s">
        <v>73</v>
      </c>
      <c r="K1" s="3" t="s">
        <v>74</v>
      </c>
      <c r="L1" s="3" t="s">
        <v>98</v>
      </c>
      <c r="M1" s="3" t="s">
        <v>99</v>
      </c>
    </row>
    <row r="2" spans="1:13" ht="24.75" customHeight="1">
      <c r="A2" s="5" t="s">
        <v>62</v>
      </c>
      <c r="B2" s="1" t="s">
        <v>72</v>
      </c>
      <c r="C2" s="2">
        <v>400180</v>
      </c>
      <c r="D2" s="5" t="s">
        <v>61</v>
      </c>
      <c r="E2" s="5" t="s">
        <v>60</v>
      </c>
      <c r="F2" s="5" t="s">
        <v>3</v>
      </c>
      <c r="G2" s="5" t="s">
        <v>34</v>
      </c>
      <c r="H2" s="5" t="s">
        <v>59</v>
      </c>
      <c r="I2" s="3" t="str">
        <f t="shared" ref="I2:I3" si="0">MID(H2,FIND("第",H2)+1,FIND("號",H2)-1-FIND("第",H2))</f>
        <v>026172</v>
      </c>
      <c r="J2" s="7" t="s">
        <v>185</v>
      </c>
      <c r="K2" s="7" t="s">
        <v>107</v>
      </c>
      <c r="L2" s="8">
        <v>45409</v>
      </c>
      <c r="M2" s="8">
        <v>46138</v>
      </c>
    </row>
    <row r="3" spans="1:13" ht="24" customHeight="1">
      <c r="A3" s="5" t="s">
        <v>4</v>
      </c>
      <c r="B3" s="1" t="s">
        <v>72</v>
      </c>
      <c r="C3" s="2">
        <v>470015</v>
      </c>
      <c r="D3" s="5" t="s">
        <v>58</v>
      </c>
      <c r="E3" s="5" t="s">
        <v>57</v>
      </c>
      <c r="F3" s="5" t="s">
        <v>3</v>
      </c>
      <c r="G3" s="5" t="s">
        <v>42</v>
      </c>
      <c r="H3" s="5" t="s">
        <v>41</v>
      </c>
      <c r="I3" s="3" t="str">
        <f t="shared" si="0"/>
        <v>020435</v>
      </c>
      <c r="J3" s="7" t="s">
        <v>155</v>
      </c>
      <c r="K3" s="7" t="s">
        <v>107</v>
      </c>
      <c r="L3" s="8">
        <v>45409</v>
      </c>
      <c r="M3" s="8">
        <v>46138</v>
      </c>
    </row>
    <row r="4" spans="1:13" ht="24.75" customHeight="1">
      <c r="A4" s="5" t="s">
        <v>4</v>
      </c>
      <c r="B4" s="1" t="s">
        <v>72</v>
      </c>
      <c r="C4" s="2">
        <v>470179</v>
      </c>
      <c r="D4" s="5" t="s">
        <v>56</v>
      </c>
      <c r="E4" s="5" t="s">
        <v>55</v>
      </c>
      <c r="F4" s="5" t="s">
        <v>28</v>
      </c>
      <c r="G4" s="5" t="s">
        <v>30</v>
      </c>
      <c r="H4" s="5" t="s">
        <v>0</v>
      </c>
      <c r="I4" s="3" t="str">
        <f t="shared" ref="I4:I10" si="1">MID(H4,FIND("第",H4)+1,FIND("號",H4)-1-FIND("第",H4))</f>
        <v>034728</v>
      </c>
      <c r="J4" s="7" t="s">
        <v>162</v>
      </c>
      <c r="K4" s="7" t="s">
        <v>107</v>
      </c>
      <c r="L4" s="8">
        <v>45409</v>
      </c>
      <c r="M4" s="8">
        <v>46138</v>
      </c>
    </row>
    <row r="5" spans="1:13" ht="24.75" customHeight="1">
      <c r="A5" s="5" t="s">
        <v>4</v>
      </c>
      <c r="B5" s="1" t="s">
        <v>72</v>
      </c>
      <c r="C5" s="2">
        <v>470183</v>
      </c>
      <c r="D5" s="5" t="s">
        <v>54</v>
      </c>
      <c r="E5" s="5" t="s">
        <v>53</v>
      </c>
      <c r="F5" s="5" t="s">
        <v>28</v>
      </c>
      <c r="G5" s="5" t="s">
        <v>30</v>
      </c>
      <c r="H5" s="5" t="s">
        <v>0</v>
      </c>
      <c r="I5" s="3" t="str">
        <f t="shared" si="1"/>
        <v>034728</v>
      </c>
      <c r="J5" s="7" t="s">
        <v>163</v>
      </c>
      <c r="K5" s="7" t="s">
        <v>107</v>
      </c>
      <c r="L5" s="8">
        <v>45409</v>
      </c>
      <c r="M5" s="8">
        <v>46138</v>
      </c>
    </row>
    <row r="6" spans="1:13" ht="24" customHeight="1">
      <c r="A6" s="5" t="s">
        <v>4</v>
      </c>
      <c r="B6" s="1" t="s">
        <v>72</v>
      </c>
      <c r="C6" s="2">
        <v>470184</v>
      </c>
      <c r="D6" s="5" t="s">
        <v>52</v>
      </c>
      <c r="E6" s="5" t="s">
        <v>51</v>
      </c>
      <c r="F6" s="5" t="s">
        <v>28</v>
      </c>
      <c r="G6" s="5" t="s">
        <v>30</v>
      </c>
      <c r="H6" s="5" t="s">
        <v>0</v>
      </c>
      <c r="I6" s="3" t="str">
        <f t="shared" si="1"/>
        <v>034728</v>
      </c>
      <c r="J6" s="7" t="s">
        <v>164</v>
      </c>
      <c r="K6" s="7" t="s">
        <v>107</v>
      </c>
      <c r="L6" s="8">
        <v>45409</v>
      </c>
      <c r="M6" s="8">
        <v>46138</v>
      </c>
    </row>
    <row r="7" spans="1:13" ht="25.5" customHeight="1">
      <c r="A7" s="5" t="s">
        <v>4</v>
      </c>
      <c r="B7" s="1" t="s">
        <v>72</v>
      </c>
      <c r="C7" s="2">
        <v>470194</v>
      </c>
      <c r="D7" s="5" t="s">
        <v>50</v>
      </c>
      <c r="E7" s="5" t="s">
        <v>49</v>
      </c>
      <c r="F7" s="5" t="s">
        <v>28</v>
      </c>
      <c r="G7" s="5" t="s">
        <v>30</v>
      </c>
      <c r="H7" s="5" t="s">
        <v>0</v>
      </c>
      <c r="I7" s="3" t="str">
        <f t="shared" si="1"/>
        <v>034728</v>
      </c>
      <c r="J7" s="7" t="s">
        <v>165</v>
      </c>
      <c r="K7" s="7" t="s">
        <v>107</v>
      </c>
      <c r="L7" s="8">
        <v>45409</v>
      </c>
      <c r="M7" s="8">
        <v>46138</v>
      </c>
    </row>
    <row r="8" spans="1:13" ht="25.5" customHeight="1">
      <c r="A8" s="5" t="s">
        <v>4</v>
      </c>
      <c r="B8" s="1" t="s">
        <v>72</v>
      </c>
      <c r="C8" s="2">
        <v>470230</v>
      </c>
      <c r="D8" s="5" t="s">
        <v>48</v>
      </c>
      <c r="E8" s="5" t="s">
        <v>47</v>
      </c>
      <c r="F8" s="5" t="s">
        <v>28</v>
      </c>
      <c r="G8" s="5" t="s">
        <v>29</v>
      </c>
      <c r="H8" s="5" t="s">
        <v>0</v>
      </c>
      <c r="I8" s="3" t="str">
        <f t="shared" si="1"/>
        <v>034728</v>
      </c>
      <c r="J8" s="7" t="s">
        <v>167</v>
      </c>
      <c r="K8" s="7" t="s">
        <v>107</v>
      </c>
      <c r="L8" s="8">
        <v>45409</v>
      </c>
      <c r="M8" s="8">
        <v>46138</v>
      </c>
    </row>
    <row r="9" spans="1:13" ht="25.5" customHeight="1">
      <c r="A9" s="5" t="s">
        <v>4</v>
      </c>
      <c r="B9" s="1" t="s">
        <v>72</v>
      </c>
      <c r="C9" s="2">
        <v>470327</v>
      </c>
      <c r="D9" s="5" t="s">
        <v>46</v>
      </c>
      <c r="E9" s="5" t="s">
        <v>45</v>
      </c>
      <c r="F9" s="5" t="s">
        <v>28</v>
      </c>
      <c r="G9" s="5" t="s">
        <v>29</v>
      </c>
      <c r="H9" s="5" t="s">
        <v>0</v>
      </c>
      <c r="I9" s="3" t="str">
        <f t="shared" si="1"/>
        <v>034728</v>
      </c>
      <c r="J9" s="7" t="s">
        <v>168</v>
      </c>
      <c r="K9" s="7" t="s">
        <v>107</v>
      </c>
      <c r="L9" s="8">
        <v>45409</v>
      </c>
      <c r="M9" s="8">
        <v>46138</v>
      </c>
    </row>
    <row r="10" spans="1:13" ht="25.5" customHeight="1">
      <c r="A10" s="5" t="s">
        <v>4</v>
      </c>
      <c r="B10" s="1" t="s">
        <v>72</v>
      </c>
      <c r="C10" s="2">
        <v>470341</v>
      </c>
      <c r="D10" s="5" t="s">
        <v>44</v>
      </c>
      <c r="E10" s="5" t="s">
        <v>43</v>
      </c>
      <c r="F10" s="5" t="s">
        <v>3</v>
      </c>
      <c r="G10" s="5" t="s">
        <v>42</v>
      </c>
      <c r="H10" s="5" t="s">
        <v>41</v>
      </c>
      <c r="I10" s="3" t="str">
        <f t="shared" si="1"/>
        <v>020435</v>
      </c>
      <c r="J10" s="7" t="s">
        <v>154</v>
      </c>
      <c r="K10" s="7" t="s">
        <v>107</v>
      </c>
      <c r="L10" s="8">
        <v>45409</v>
      </c>
      <c r="M10" s="8">
        <v>46138</v>
      </c>
    </row>
    <row r="11" spans="1:13" ht="25.5" customHeight="1">
      <c r="A11" s="5" t="s">
        <v>4</v>
      </c>
      <c r="B11" s="1" t="s">
        <v>72</v>
      </c>
      <c r="C11" s="2">
        <v>470347</v>
      </c>
      <c r="D11" s="5" t="s">
        <v>40</v>
      </c>
      <c r="E11" s="5" t="s">
        <v>39</v>
      </c>
      <c r="F11" s="5" t="s">
        <v>28</v>
      </c>
      <c r="G11" s="5" t="s">
        <v>30</v>
      </c>
      <c r="H11" s="5" t="s">
        <v>0</v>
      </c>
      <c r="I11" s="3" t="str">
        <f t="shared" ref="I11:I14" si="2">MID(H11,FIND("第",H11)+1,FIND("號",H11)-1-FIND("第",H11))</f>
        <v>034728</v>
      </c>
      <c r="J11" s="7" t="s">
        <v>169</v>
      </c>
      <c r="K11" s="7" t="s">
        <v>107</v>
      </c>
      <c r="L11" s="8">
        <v>45409</v>
      </c>
      <c r="M11" s="8">
        <v>46138</v>
      </c>
    </row>
    <row r="12" spans="1:13" ht="25.5" customHeight="1">
      <c r="A12" s="5" t="s">
        <v>4</v>
      </c>
      <c r="B12" s="1" t="s">
        <v>72</v>
      </c>
      <c r="C12" s="2">
        <v>470361</v>
      </c>
      <c r="D12" s="5" t="s">
        <v>38</v>
      </c>
      <c r="E12" s="5" t="s">
        <v>37</v>
      </c>
      <c r="F12" s="5" t="s">
        <v>3</v>
      </c>
      <c r="G12" s="5" t="s">
        <v>34</v>
      </c>
      <c r="H12" s="9" t="s">
        <v>0</v>
      </c>
      <c r="I12" s="3" t="str">
        <f t="shared" si="2"/>
        <v>034728</v>
      </c>
      <c r="J12" s="7" t="s">
        <v>172</v>
      </c>
      <c r="K12" s="7" t="s">
        <v>107</v>
      </c>
      <c r="L12" s="8">
        <v>45409</v>
      </c>
      <c r="M12" s="8">
        <v>46138</v>
      </c>
    </row>
    <row r="13" spans="1:13" ht="25.5" customHeight="1">
      <c r="A13" s="5" t="s">
        <v>4</v>
      </c>
      <c r="B13" s="1" t="s">
        <v>72</v>
      </c>
      <c r="C13" s="2">
        <v>470380</v>
      </c>
      <c r="D13" s="5" t="s">
        <v>36</v>
      </c>
      <c r="E13" s="5" t="s">
        <v>35</v>
      </c>
      <c r="F13" s="5" t="s">
        <v>3</v>
      </c>
      <c r="G13" s="5" t="s">
        <v>34</v>
      </c>
      <c r="H13" s="9" t="s">
        <v>0</v>
      </c>
      <c r="I13" s="3" t="str">
        <f t="shared" si="2"/>
        <v>034728</v>
      </c>
      <c r="J13" s="7" t="s">
        <v>173</v>
      </c>
      <c r="K13" s="7" t="s">
        <v>107</v>
      </c>
      <c r="L13" s="8">
        <v>45409</v>
      </c>
      <c r="M13" s="8">
        <v>46138</v>
      </c>
    </row>
    <row r="14" spans="1:13" ht="25.5" customHeight="1">
      <c r="A14" s="5" t="s">
        <v>4</v>
      </c>
      <c r="B14" s="1" t="s">
        <v>72</v>
      </c>
      <c r="C14" s="2">
        <v>470381</v>
      </c>
      <c r="D14" s="5" t="s">
        <v>33</v>
      </c>
      <c r="E14" s="5" t="s">
        <v>32</v>
      </c>
      <c r="F14" s="5" t="s">
        <v>3</v>
      </c>
      <c r="G14" s="5" t="s">
        <v>31</v>
      </c>
      <c r="H14" s="9" t="s">
        <v>0</v>
      </c>
      <c r="I14" s="3" t="str">
        <f t="shared" si="2"/>
        <v>034728</v>
      </c>
      <c r="J14" s="7" t="s">
        <v>177</v>
      </c>
      <c r="K14" s="7" t="s">
        <v>107</v>
      </c>
      <c r="L14" s="8">
        <v>45409</v>
      </c>
      <c r="M14" s="8">
        <v>46138</v>
      </c>
    </row>
    <row r="15" spans="1:13" ht="25.5" customHeight="1">
      <c r="A15" s="5" t="s">
        <v>4</v>
      </c>
      <c r="B15" s="1" t="s">
        <v>72</v>
      </c>
      <c r="C15" s="2">
        <v>480275</v>
      </c>
      <c r="D15" s="5" t="s">
        <v>27</v>
      </c>
      <c r="E15" s="5" t="s">
        <v>26</v>
      </c>
      <c r="F15" s="5" t="s">
        <v>3</v>
      </c>
      <c r="G15" s="5" t="s">
        <v>11</v>
      </c>
      <c r="H15" s="5" t="s">
        <v>25</v>
      </c>
      <c r="I15" s="3" t="str">
        <f t="shared" ref="I15:I31" si="3">MID(H15,FIND("第",H15)+1,FIND("號",H15)-1-FIND("第",H15))</f>
        <v>028057</v>
      </c>
      <c r="J15" s="7" t="s">
        <v>175</v>
      </c>
      <c r="K15" s="7" t="s">
        <v>107</v>
      </c>
      <c r="L15" s="8">
        <v>45409</v>
      </c>
      <c r="M15" s="8">
        <v>46138</v>
      </c>
    </row>
    <row r="16" spans="1:13" ht="25.5" customHeight="1">
      <c r="A16" s="5" t="s">
        <v>4</v>
      </c>
      <c r="B16" s="1" t="s">
        <v>72</v>
      </c>
      <c r="C16" s="2">
        <v>480422</v>
      </c>
      <c r="D16" s="5" t="s">
        <v>24</v>
      </c>
      <c r="E16" s="5" t="s">
        <v>23</v>
      </c>
      <c r="F16" s="5" t="s">
        <v>3</v>
      </c>
      <c r="G16" s="5" t="s">
        <v>11</v>
      </c>
      <c r="H16" s="9" t="s">
        <v>0</v>
      </c>
      <c r="I16" s="3" t="str">
        <f t="shared" si="3"/>
        <v>034728</v>
      </c>
      <c r="J16" s="7" t="s">
        <v>176</v>
      </c>
      <c r="K16" s="7" t="s">
        <v>107</v>
      </c>
      <c r="L16" s="8">
        <v>45409</v>
      </c>
      <c r="M16" s="8">
        <v>46138</v>
      </c>
    </row>
    <row r="17" spans="1:13" ht="25.5" customHeight="1">
      <c r="A17" s="5" t="s">
        <v>4</v>
      </c>
      <c r="B17" s="1" t="s">
        <v>72</v>
      </c>
      <c r="C17" s="2">
        <v>480445</v>
      </c>
      <c r="D17" s="5" t="s">
        <v>22</v>
      </c>
      <c r="E17" s="5" t="s">
        <v>21</v>
      </c>
      <c r="F17" s="5" t="s">
        <v>3</v>
      </c>
      <c r="G17" s="5" t="s">
        <v>11</v>
      </c>
      <c r="H17" s="5" t="s">
        <v>14</v>
      </c>
      <c r="I17" s="3" t="str">
        <f t="shared" si="3"/>
        <v>033364</v>
      </c>
      <c r="J17" s="7" t="s">
        <v>156</v>
      </c>
      <c r="K17" s="7" t="s">
        <v>107</v>
      </c>
      <c r="L17" s="8">
        <v>45409</v>
      </c>
      <c r="M17" s="8">
        <v>46138</v>
      </c>
    </row>
    <row r="18" spans="1:13" ht="25.5" customHeight="1">
      <c r="A18" s="5" t="s">
        <v>4</v>
      </c>
      <c r="B18" s="1" t="s">
        <v>72</v>
      </c>
      <c r="C18" s="2" t="s">
        <v>20</v>
      </c>
      <c r="D18" s="5" t="s">
        <v>19</v>
      </c>
      <c r="E18" s="5" t="s">
        <v>18</v>
      </c>
      <c r="F18" s="5" t="s">
        <v>3</v>
      </c>
      <c r="G18" s="5" t="s">
        <v>2</v>
      </c>
      <c r="H18" s="5" t="s">
        <v>14</v>
      </c>
      <c r="I18" s="3" t="str">
        <f t="shared" si="3"/>
        <v>033364</v>
      </c>
      <c r="J18" s="7" t="s">
        <v>161</v>
      </c>
      <c r="K18" s="7" t="s">
        <v>107</v>
      </c>
      <c r="L18" s="8">
        <v>45409</v>
      </c>
      <c r="M18" s="8">
        <v>46138</v>
      </c>
    </row>
    <row r="19" spans="1:13" ht="25.5" customHeight="1">
      <c r="A19" s="5" t="s">
        <v>4</v>
      </c>
      <c r="B19" s="1" t="s">
        <v>72</v>
      </c>
      <c r="C19" s="2" t="s">
        <v>17</v>
      </c>
      <c r="D19" s="5" t="s">
        <v>16</v>
      </c>
      <c r="E19" s="5" t="s">
        <v>15</v>
      </c>
      <c r="F19" s="5" t="s">
        <v>3</v>
      </c>
      <c r="G19" s="5" t="s">
        <v>2</v>
      </c>
      <c r="H19" s="5" t="s">
        <v>14</v>
      </c>
      <c r="I19" s="3" t="str">
        <f t="shared" si="3"/>
        <v>033364</v>
      </c>
      <c r="J19" s="7" t="s">
        <v>159</v>
      </c>
      <c r="K19" s="7" t="s">
        <v>107</v>
      </c>
      <c r="L19" s="8">
        <v>45409</v>
      </c>
      <c r="M19" s="8">
        <v>46138</v>
      </c>
    </row>
    <row r="20" spans="1:13" ht="25.5" customHeight="1">
      <c r="A20" s="5" t="s">
        <v>4</v>
      </c>
      <c r="B20" s="1" t="s">
        <v>72</v>
      </c>
      <c r="C20" s="2">
        <v>480460</v>
      </c>
      <c r="D20" s="5" t="s">
        <v>13</v>
      </c>
      <c r="E20" s="5" t="s">
        <v>12</v>
      </c>
      <c r="F20" s="5" t="s">
        <v>3</v>
      </c>
      <c r="G20" s="5" t="s">
        <v>11</v>
      </c>
      <c r="H20" s="5" t="s">
        <v>1</v>
      </c>
      <c r="I20" s="3" t="str">
        <f t="shared" si="3"/>
        <v>033010</v>
      </c>
      <c r="J20" s="7" t="s">
        <v>157</v>
      </c>
      <c r="K20" s="7" t="s">
        <v>107</v>
      </c>
      <c r="L20" s="8">
        <v>45409</v>
      </c>
      <c r="M20" s="8">
        <v>46138</v>
      </c>
    </row>
    <row r="21" spans="1:13" ht="25.5" customHeight="1">
      <c r="A21" s="5" t="s">
        <v>4</v>
      </c>
      <c r="B21" s="1" t="s">
        <v>72</v>
      </c>
      <c r="C21" s="2" t="s">
        <v>10</v>
      </c>
      <c r="D21" s="5" t="s">
        <v>9</v>
      </c>
      <c r="E21" s="5" t="s">
        <v>8</v>
      </c>
      <c r="F21" s="5" t="s">
        <v>3</v>
      </c>
      <c r="G21" s="5" t="s">
        <v>2</v>
      </c>
      <c r="H21" s="5" t="s">
        <v>1</v>
      </c>
      <c r="I21" s="3" t="str">
        <f t="shared" si="3"/>
        <v>033010</v>
      </c>
      <c r="J21" s="7" t="s">
        <v>158</v>
      </c>
      <c r="K21" s="7" t="s">
        <v>107</v>
      </c>
      <c r="L21" s="8">
        <v>45409</v>
      </c>
      <c r="M21" s="8">
        <v>46138</v>
      </c>
    </row>
    <row r="22" spans="1:13" ht="25.5" customHeight="1">
      <c r="A22" s="5" t="s">
        <v>4</v>
      </c>
      <c r="B22" s="1" t="s">
        <v>72</v>
      </c>
      <c r="C22" s="2" t="s">
        <v>7</v>
      </c>
      <c r="D22" s="5" t="s">
        <v>6</v>
      </c>
      <c r="E22" s="5" t="s">
        <v>5</v>
      </c>
      <c r="F22" s="5" t="s">
        <v>3</v>
      </c>
      <c r="G22" s="5" t="s">
        <v>2</v>
      </c>
      <c r="H22" s="5" t="s">
        <v>1</v>
      </c>
      <c r="I22" s="3" t="str">
        <f t="shared" si="3"/>
        <v>033010</v>
      </c>
      <c r="J22" s="7" t="s">
        <v>160</v>
      </c>
      <c r="K22" s="7" t="s">
        <v>107</v>
      </c>
      <c r="L22" s="8">
        <v>45409</v>
      </c>
      <c r="M22" s="8">
        <v>46138</v>
      </c>
    </row>
    <row r="23" spans="1:13" ht="25.5" customHeight="1">
      <c r="A23" s="5" t="s">
        <v>4</v>
      </c>
      <c r="B23" s="1" t="s">
        <v>72</v>
      </c>
      <c r="C23" s="2">
        <v>471006</v>
      </c>
      <c r="D23" s="5" t="s">
        <v>76</v>
      </c>
      <c r="E23" s="5" t="s">
        <v>77</v>
      </c>
      <c r="F23" s="5" t="s">
        <v>28</v>
      </c>
      <c r="G23" s="5" t="s">
        <v>94</v>
      </c>
      <c r="H23" s="5" t="s">
        <v>102</v>
      </c>
      <c r="I23" s="3" t="str">
        <f t="shared" si="3"/>
        <v>034574</v>
      </c>
      <c r="J23" s="7" t="s">
        <v>178</v>
      </c>
      <c r="K23" s="7" t="s">
        <v>107</v>
      </c>
      <c r="L23" s="8">
        <v>45409</v>
      </c>
      <c r="M23" s="8">
        <v>46138</v>
      </c>
    </row>
    <row r="24" spans="1:13" ht="25.5" customHeight="1">
      <c r="A24" s="5" t="s">
        <v>4</v>
      </c>
      <c r="B24" s="1" t="s">
        <v>72</v>
      </c>
      <c r="C24" s="2">
        <v>471049</v>
      </c>
      <c r="D24" s="5" t="s">
        <v>78</v>
      </c>
      <c r="E24" s="5" t="s">
        <v>79</v>
      </c>
      <c r="F24" s="5" t="s">
        <v>28</v>
      </c>
      <c r="G24" s="5" t="s">
        <v>95</v>
      </c>
      <c r="H24" s="5" t="s">
        <v>102</v>
      </c>
      <c r="I24" s="3" t="str">
        <f t="shared" si="3"/>
        <v>034574</v>
      </c>
      <c r="J24" s="7" t="s">
        <v>179</v>
      </c>
      <c r="K24" s="7" t="s">
        <v>107</v>
      </c>
      <c r="L24" s="8">
        <v>45409</v>
      </c>
      <c r="M24" s="8">
        <v>46138</v>
      </c>
    </row>
    <row r="25" spans="1:13" ht="25.5" customHeight="1">
      <c r="A25" s="5" t="s">
        <v>4</v>
      </c>
      <c r="B25" s="1" t="s">
        <v>72</v>
      </c>
      <c r="C25" s="2">
        <v>471093</v>
      </c>
      <c r="D25" s="5" t="s">
        <v>90</v>
      </c>
      <c r="E25" s="5" t="s">
        <v>80</v>
      </c>
      <c r="F25" s="5" t="s">
        <v>28</v>
      </c>
      <c r="G25" s="5" t="s">
        <v>95</v>
      </c>
      <c r="H25" s="5" t="s">
        <v>102</v>
      </c>
      <c r="I25" s="3" t="str">
        <f t="shared" si="3"/>
        <v>034574</v>
      </c>
      <c r="J25" s="7" t="s">
        <v>180</v>
      </c>
      <c r="K25" s="7" t="s">
        <v>107</v>
      </c>
      <c r="L25" s="8">
        <v>45409</v>
      </c>
      <c r="M25" s="8">
        <v>46138</v>
      </c>
    </row>
    <row r="26" spans="1:13" ht="25.5" customHeight="1">
      <c r="A26" s="5" t="s">
        <v>4</v>
      </c>
      <c r="B26" s="1" t="s">
        <v>72</v>
      </c>
      <c r="C26" s="2">
        <v>471172</v>
      </c>
      <c r="D26" s="5" t="s">
        <v>81</v>
      </c>
      <c r="E26" s="5" t="s">
        <v>82</v>
      </c>
      <c r="F26" s="5" t="s">
        <v>28</v>
      </c>
      <c r="G26" s="5" t="s">
        <v>96</v>
      </c>
      <c r="H26" s="5" t="s">
        <v>102</v>
      </c>
      <c r="I26" s="3" t="str">
        <f t="shared" si="3"/>
        <v>034574</v>
      </c>
      <c r="J26" s="7" t="s">
        <v>181</v>
      </c>
      <c r="K26" s="7" t="s">
        <v>107</v>
      </c>
      <c r="L26" s="8">
        <v>45409</v>
      </c>
      <c r="M26" s="8">
        <v>46138</v>
      </c>
    </row>
    <row r="27" spans="1:13" ht="25.5" customHeight="1">
      <c r="A27" s="5" t="s">
        <v>4</v>
      </c>
      <c r="B27" s="1" t="s">
        <v>72</v>
      </c>
      <c r="C27" s="2">
        <v>471205</v>
      </c>
      <c r="D27" s="5" t="s">
        <v>83</v>
      </c>
      <c r="E27" s="5" t="s">
        <v>84</v>
      </c>
      <c r="F27" s="5" t="s">
        <v>28</v>
      </c>
      <c r="G27" s="5" t="s">
        <v>96</v>
      </c>
      <c r="H27" s="5" t="s">
        <v>102</v>
      </c>
      <c r="I27" s="3" t="str">
        <f t="shared" si="3"/>
        <v>034574</v>
      </c>
      <c r="J27" s="7" t="s">
        <v>182</v>
      </c>
      <c r="K27" s="7" t="s">
        <v>107</v>
      </c>
      <c r="L27" s="8">
        <v>45409</v>
      </c>
      <c r="M27" s="8">
        <v>46138</v>
      </c>
    </row>
    <row r="28" spans="1:13" ht="25.5" customHeight="1">
      <c r="A28" s="5" t="s">
        <v>4</v>
      </c>
      <c r="B28" s="1" t="s">
        <v>72</v>
      </c>
      <c r="C28" s="2">
        <v>471296</v>
      </c>
      <c r="D28" s="5" t="s">
        <v>85</v>
      </c>
      <c r="E28" s="5" t="s">
        <v>86</v>
      </c>
      <c r="F28" s="5" t="s">
        <v>28</v>
      </c>
      <c r="G28" s="5" t="s">
        <v>94</v>
      </c>
      <c r="H28" s="5" t="s">
        <v>102</v>
      </c>
      <c r="I28" s="3" t="str">
        <f t="shared" si="3"/>
        <v>034574</v>
      </c>
      <c r="J28" s="7" t="s">
        <v>183</v>
      </c>
      <c r="K28" s="7" t="s">
        <v>107</v>
      </c>
      <c r="L28" s="8">
        <v>45409</v>
      </c>
      <c r="M28" s="8">
        <v>46138</v>
      </c>
    </row>
    <row r="29" spans="1:13" ht="25.5" customHeight="1">
      <c r="A29" s="5" t="s">
        <v>4</v>
      </c>
      <c r="B29" s="1" t="s">
        <v>72</v>
      </c>
      <c r="C29" s="2">
        <v>471309</v>
      </c>
      <c r="D29" s="5" t="s">
        <v>91</v>
      </c>
      <c r="E29" s="5" t="s">
        <v>87</v>
      </c>
      <c r="F29" s="5" t="s">
        <v>28</v>
      </c>
      <c r="G29" s="5" t="s">
        <v>94</v>
      </c>
      <c r="H29" s="5" t="s">
        <v>102</v>
      </c>
      <c r="I29" s="3" t="str">
        <f t="shared" si="3"/>
        <v>034574</v>
      </c>
      <c r="J29" s="3" t="s">
        <v>75</v>
      </c>
      <c r="K29" s="7" t="s">
        <v>107</v>
      </c>
      <c r="L29" s="8">
        <v>45409</v>
      </c>
      <c r="M29" s="8">
        <v>46138</v>
      </c>
    </row>
    <row r="30" spans="1:13" ht="25.5" customHeight="1">
      <c r="A30" s="5" t="s">
        <v>4</v>
      </c>
      <c r="B30" s="1" t="s">
        <v>72</v>
      </c>
      <c r="C30" s="2">
        <v>471400</v>
      </c>
      <c r="D30" s="5" t="s">
        <v>88</v>
      </c>
      <c r="E30" s="5" t="s">
        <v>89</v>
      </c>
      <c r="F30" s="5" t="s">
        <v>28</v>
      </c>
      <c r="G30" s="5" t="s">
        <v>96</v>
      </c>
      <c r="H30" s="5" t="s">
        <v>102</v>
      </c>
      <c r="I30" s="3" t="str">
        <f t="shared" si="3"/>
        <v>034574</v>
      </c>
      <c r="J30" s="7" t="s">
        <v>174</v>
      </c>
      <c r="K30" s="7" t="s">
        <v>107</v>
      </c>
      <c r="L30" s="8">
        <v>45409</v>
      </c>
      <c r="M30" s="8">
        <v>46138</v>
      </c>
    </row>
    <row r="31" spans="1:13" ht="25.5" customHeight="1">
      <c r="A31" s="5" t="s">
        <v>4</v>
      </c>
      <c r="B31" s="1" t="s">
        <v>72</v>
      </c>
      <c r="C31" s="2">
        <v>471405</v>
      </c>
      <c r="D31" s="5" t="s">
        <v>92</v>
      </c>
      <c r="E31" s="5" t="s">
        <v>93</v>
      </c>
      <c r="F31" s="5" t="s">
        <v>28</v>
      </c>
      <c r="G31" s="5" t="s">
        <v>97</v>
      </c>
      <c r="H31" s="5" t="s">
        <v>102</v>
      </c>
      <c r="I31" s="3" t="str">
        <f t="shared" si="3"/>
        <v>034574</v>
      </c>
      <c r="J31" s="7" t="s">
        <v>184</v>
      </c>
      <c r="K31" s="7" t="s">
        <v>107</v>
      </c>
      <c r="L31" s="8">
        <v>45409</v>
      </c>
      <c r="M31" s="8">
        <v>46138</v>
      </c>
    </row>
    <row r="32" spans="1:13" ht="25.5" customHeight="1">
      <c r="A32" s="5" t="s">
        <v>4</v>
      </c>
      <c r="B32" s="1" t="s">
        <v>72</v>
      </c>
      <c r="C32" s="2">
        <v>470207</v>
      </c>
      <c r="D32" s="5" t="s">
        <v>100</v>
      </c>
      <c r="E32" s="5" t="s">
        <v>101</v>
      </c>
      <c r="F32" s="5" t="s">
        <v>28</v>
      </c>
      <c r="G32" s="5" t="s">
        <v>30</v>
      </c>
      <c r="H32" s="5" t="s">
        <v>0</v>
      </c>
      <c r="I32" s="3" t="str">
        <f t="shared" ref="I32:I33" si="4">MID(H32,FIND("第",H32)+1,FIND("號",H32)-1-FIND("第",H32))</f>
        <v>034728</v>
      </c>
      <c r="J32" s="7" t="s">
        <v>166</v>
      </c>
      <c r="K32" s="7" t="s">
        <v>107</v>
      </c>
      <c r="L32" s="8">
        <v>45409</v>
      </c>
      <c r="M32" s="8">
        <v>46138</v>
      </c>
    </row>
    <row r="33" spans="1:13" ht="25.5" customHeight="1">
      <c r="A33" s="5" t="s">
        <v>4</v>
      </c>
      <c r="B33" s="1" t="s">
        <v>72</v>
      </c>
      <c r="C33" s="2">
        <v>470009</v>
      </c>
      <c r="D33" s="5" t="s">
        <v>104</v>
      </c>
      <c r="E33" s="5" t="s">
        <v>105</v>
      </c>
      <c r="F33" s="5" t="s">
        <v>3</v>
      </c>
      <c r="G33" s="5" t="s">
        <v>103</v>
      </c>
      <c r="H33" s="9" t="s">
        <v>152</v>
      </c>
      <c r="I33" s="3" t="str">
        <f t="shared" si="4"/>
        <v>027652</v>
      </c>
      <c r="J33" s="3" t="s">
        <v>106</v>
      </c>
      <c r="K33" s="7" t="s">
        <v>107</v>
      </c>
      <c r="L33" s="8">
        <v>45409</v>
      </c>
      <c r="M33" s="8">
        <v>46138</v>
      </c>
    </row>
    <row r="34" spans="1:13" s="13" customFormat="1" ht="13.5">
      <c r="A34" s="9" t="s">
        <v>4</v>
      </c>
      <c r="B34" s="10" t="s">
        <v>72</v>
      </c>
      <c r="C34" s="11">
        <v>471048</v>
      </c>
      <c r="D34" s="14" t="s">
        <v>113</v>
      </c>
      <c r="E34" s="14" t="s">
        <v>114</v>
      </c>
      <c r="F34" s="14" t="s">
        <v>28</v>
      </c>
      <c r="G34" s="14" t="s">
        <v>137</v>
      </c>
      <c r="H34" s="14" t="s">
        <v>102</v>
      </c>
      <c r="I34" s="12" t="str">
        <f t="shared" ref="I34:I52" si="5">MID(H34,FIND("第",H34)+1,FIND("號",H34)-1-FIND("第",H34))</f>
        <v>034574</v>
      </c>
      <c r="J34" s="12"/>
      <c r="K34" s="7" t="s">
        <v>107</v>
      </c>
      <c r="L34" s="8">
        <v>45409</v>
      </c>
      <c r="M34" s="8">
        <v>46138</v>
      </c>
    </row>
    <row r="35" spans="1:13" s="13" customFormat="1" ht="13.5">
      <c r="A35" s="9" t="s">
        <v>4</v>
      </c>
      <c r="B35" s="10" t="s">
        <v>72</v>
      </c>
      <c r="C35" s="11">
        <v>471171</v>
      </c>
      <c r="D35" s="14" t="s">
        <v>115</v>
      </c>
      <c r="E35" s="14" t="s">
        <v>116</v>
      </c>
      <c r="F35" s="14" t="s">
        <v>28</v>
      </c>
      <c r="G35" s="14" t="s">
        <v>138</v>
      </c>
      <c r="H35" s="14" t="s">
        <v>102</v>
      </c>
      <c r="I35" s="12" t="str">
        <f t="shared" si="5"/>
        <v>034574</v>
      </c>
      <c r="J35" s="12"/>
      <c r="K35" s="7" t="s">
        <v>107</v>
      </c>
      <c r="L35" s="8">
        <v>45409</v>
      </c>
      <c r="M35" s="8">
        <v>46138</v>
      </c>
    </row>
    <row r="36" spans="1:13" s="13" customFormat="1" ht="13.5">
      <c r="A36" s="9" t="s">
        <v>4</v>
      </c>
      <c r="B36" s="10" t="s">
        <v>72</v>
      </c>
      <c r="C36" s="11">
        <v>471190</v>
      </c>
      <c r="D36" s="14" t="s">
        <v>117</v>
      </c>
      <c r="E36" s="14" t="s">
        <v>118</v>
      </c>
      <c r="F36" s="14" t="s">
        <v>28</v>
      </c>
      <c r="G36" s="14" t="s">
        <v>137</v>
      </c>
      <c r="H36" s="14" t="s">
        <v>102</v>
      </c>
      <c r="I36" s="12" t="str">
        <f t="shared" si="5"/>
        <v>034574</v>
      </c>
      <c r="J36" s="12"/>
      <c r="K36" s="7" t="s">
        <v>107</v>
      </c>
      <c r="L36" s="8">
        <v>45409</v>
      </c>
      <c r="M36" s="8">
        <v>46138</v>
      </c>
    </row>
    <row r="37" spans="1:13" s="13" customFormat="1" ht="13.5">
      <c r="A37" s="9" t="s">
        <v>4</v>
      </c>
      <c r="B37" s="10" t="s">
        <v>72</v>
      </c>
      <c r="C37" s="11">
        <v>471344</v>
      </c>
      <c r="D37" s="14" t="s">
        <v>119</v>
      </c>
      <c r="E37" s="14" t="s">
        <v>120</v>
      </c>
      <c r="F37" s="14" t="s">
        <v>28</v>
      </c>
      <c r="G37" s="14" t="s">
        <v>138</v>
      </c>
      <c r="H37" s="14" t="s">
        <v>102</v>
      </c>
      <c r="I37" s="12" t="str">
        <f t="shared" si="5"/>
        <v>034574</v>
      </c>
      <c r="J37" s="12"/>
      <c r="K37" s="7" t="s">
        <v>107</v>
      </c>
      <c r="L37" s="8">
        <v>45409</v>
      </c>
      <c r="M37" s="8">
        <v>46138</v>
      </c>
    </row>
    <row r="38" spans="1:13" s="13" customFormat="1">
      <c r="A38" s="9" t="s">
        <v>4</v>
      </c>
      <c r="B38" s="10" t="s">
        <v>72</v>
      </c>
      <c r="C38" s="11" t="s">
        <v>108</v>
      </c>
      <c r="D38" s="14" t="s">
        <v>121</v>
      </c>
      <c r="E38" s="14" t="s">
        <v>122</v>
      </c>
      <c r="F38" s="14" t="s">
        <v>3</v>
      </c>
      <c r="G38" s="14" t="s">
        <v>2</v>
      </c>
      <c r="H38" s="14" t="s">
        <v>1</v>
      </c>
      <c r="I38" s="12" t="str">
        <f t="shared" si="5"/>
        <v>033010</v>
      </c>
      <c r="J38" s="12"/>
      <c r="K38" s="7" t="s">
        <v>107</v>
      </c>
      <c r="L38" s="8">
        <v>45409</v>
      </c>
      <c r="M38" s="8">
        <v>46138</v>
      </c>
    </row>
    <row r="39" spans="1:13" s="13" customFormat="1">
      <c r="A39" s="9" t="s">
        <v>4</v>
      </c>
      <c r="B39" s="10" t="s">
        <v>72</v>
      </c>
      <c r="C39" s="11" t="s">
        <v>109</v>
      </c>
      <c r="D39" s="14" t="s">
        <v>123</v>
      </c>
      <c r="E39" s="14" t="s">
        <v>124</v>
      </c>
      <c r="F39" s="14" t="s">
        <v>3</v>
      </c>
      <c r="G39" s="14" t="s">
        <v>2</v>
      </c>
      <c r="H39" s="14" t="s">
        <v>1</v>
      </c>
      <c r="I39" s="12" t="str">
        <f t="shared" si="5"/>
        <v>033010</v>
      </c>
      <c r="J39" s="12"/>
      <c r="K39" s="7" t="s">
        <v>107</v>
      </c>
      <c r="L39" s="8">
        <v>45409</v>
      </c>
      <c r="M39" s="8">
        <v>46138</v>
      </c>
    </row>
    <row r="40" spans="1:13" s="13" customFormat="1">
      <c r="A40" s="9" t="s">
        <v>4</v>
      </c>
      <c r="B40" s="10" t="s">
        <v>72</v>
      </c>
      <c r="C40" s="11">
        <v>480545</v>
      </c>
      <c r="D40" s="14" t="s">
        <v>125</v>
      </c>
      <c r="E40" s="14" t="s">
        <v>126</v>
      </c>
      <c r="F40" s="14" t="s">
        <v>3</v>
      </c>
      <c r="G40" s="14" t="s">
        <v>11</v>
      </c>
      <c r="H40" s="14" t="s">
        <v>14</v>
      </c>
      <c r="I40" s="12" t="str">
        <f t="shared" si="5"/>
        <v>033364</v>
      </c>
      <c r="J40" s="12"/>
      <c r="K40" s="7" t="s">
        <v>107</v>
      </c>
      <c r="L40" s="8">
        <v>45409</v>
      </c>
      <c r="M40" s="8">
        <v>46138</v>
      </c>
    </row>
    <row r="41" spans="1:13" s="13" customFormat="1">
      <c r="A41" s="9" t="s">
        <v>4</v>
      </c>
      <c r="B41" s="10" t="s">
        <v>72</v>
      </c>
      <c r="C41" s="11" t="s">
        <v>110</v>
      </c>
      <c r="D41" s="14" t="s">
        <v>127</v>
      </c>
      <c r="E41" s="14" t="s">
        <v>128</v>
      </c>
      <c r="F41" s="14" t="s">
        <v>3</v>
      </c>
      <c r="G41" s="14" t="s">
        <v>2</v>
      </c>
      <c r="H41" s="14" t="s">
        <v>14</v>
      </c>
      <c r="I41" s="12" t="str">
        <f t="shared" si="5"/>
        <v>033364</v>
      </c>
      <c r="J41" s="12"/>
      <c r="K41" s="7" t="s">
        <v>107</v>
      </c>
      <c r="L41" s="8">
        <v>45409</v>
      </c>
      <c r="M41" s="8">
        <v>46138</v>
      </c>
    </row>
    <row r="42" spans="1:13" s="13" customFormat="1">
      <c r="A42" s="9" t="s">
        <v>4</v>
      </c>
      <c r="B42" s="10" t="s">
        <v>72</v>
      </c>
      <c r="C42" s="11" t="s">
        <v>112</v>
      </c>
      <c r="D42" s="14" t="s">
        <v>129</v>
      </c>
      <c r="E42" s="14" t="s">
        <v>130</v>
      </c>
      <c r="F42" s="14" t="s">
        <v>3</v>
      </c>
      <c r="G42" s="14" t="s">
        <v>2</v>
      </c>
      <c r="H42" s="14" t="s">
        <v>14</v>
      </c>
      <c r="I42" s="12" t="str">
        <f t="shared" si="5"/>
        <v>033364</v>
      </c>
      <c r="J42" s="12"/>
      <c r="K42" s="7" t="s">
        <v>107</v>
      </c>
      <c r="L42" s="8">
        <v>45409</v>
      </c>
      <c r="M42" s="8">
        <v>46138</v>
      </c>
    </row>
    <row r="43" spans="1:13" s="13" customFormat="1">
      <c r="A43" s="9" t="s">
        <v>4</v>
      </c>
      <c r="B43" s="10" t="s">
        <v>72</v>
      </c>
      <c r="C43" s="11" t="s">
        <v>111</v>
      </c>
      <c r="D43" s="14" t="s">
        <v>131</v>
      </c>
      <c r="E43" s="14" t="s">
        <v>132</v>
      </c>
      <c r="F43" s="14" t="s">
        <v>3</v>
      </c>
      <c r="G43" s="14" t="s">
        <v>2</v>
      </c>
      <c r="H43" s="14" t="s">
        <v>14</v>
      </c>
      <c r="I43" s="12" t="str">
        <f t="shared" si="5"/>
        <v>033364</v>
      </c>
      <c r="J43" s="12"/>
      <c r="K43" s="7" t="s">
        <v>107</v>
      </c>
      <c r="L43" s="8">
        <v>45409</v>
      </c>
      <c r="M43" s="8">
        <v>46138</v>
      </c>
    </row>
    <row r="44" spans="1:13" s="13" customFormat="1">
      <c r="A44" s="9" t="s">
        <v>4</v>
      </c>
      <c r="B44" s="10" t="s">
        <v>72</v>
      </c>
      <c r="C44" s="11">
        <v>470375</v>
      </c>
      <c r="D44" s="14" t="s">
        <v>133</v>
      </c>
      <c r="E44" s="14" t="s">
        <v>134</v>
      </c>
      <c r="F44" s="14" t="s">
        <v>3</v>
      </c>
      <c r="G44" s="14" t="s">
        <v>103</v>
      </c>
      <c r="H44" s="14" t="s">
        <v>153</v>
      </c>
      <c r="I44" s="12" t="str">
        <f t="shared" si="5"/>
        <v>028205</v>
      </c>
      <c r="J44" s="12"/>
      <c r="K44" s="7" t="s">
        <v>107</v>
      </c>
      <c r="L44" s="8">
        <v>45409</v>
      </c>
      <c r="M44" s="8">
        <v>46138</v>
      </c>
    </row>
    <row r="45" spans="1:13" s="13" customFormat="1">
      <c r="A45" s="9" t="s">
        <v>4</v>
      </c>
      <c r="B45" s="10" t="s">
        <v>72</v>
      </c>
      <c r="C45" s="11">
        <v>470376</v>
      </c>
      <c r="D45" s="14" t="s">
        <v>135</v>
      </c>
      <c r="E45" s="14" t="s">
        <v>136</v>
      </c>
      <c r="F45" s="14" t="s">
        <v>3</v>
      </c>
      <c r="G45" s="14" t="s">
        <v>103</v>
      </c>
      <c r="H45" s="14" t="s">
        <v>153</v>
      </c>
      <c r="I45" s="12" t="str">
        <f t="shared" si="5"/>
        <v>028205</v>
      </c>
      <c r="J45" s="12"/>
      <c r="K45" s="7" t="s">
        <v>107</v>
      </c>
      <c r="L45" s="8">
        <v>45409</v>
      </c>
      <c r="M45" s="8">
        <v>46138</v>
      </c>
    </row>
    <row r="46" spans="1:13" s="13" customFormat="1">
      <c r="A46" s="9" t="s">
        <v>4</v>
      </c>
      <c r="B46" s="10" t="s">
        <v>72</v>
      </c>
      <c r="C46" s="11">
        <v>470395</v>
      </c>
      <c r="D46" s="14" t="s">
        <v>139</v>
      </c>
      <c r="E46" s="14" t="s">
        <v>140</v>
      </c>
      <c r="F46" s="14" t="s">
        <v>3</v>
      </c>
      <c r="G46" s="14" t="s">
        <v>103</v>
      </c>
      <c r="H46" s="14" t="s">
        <v>153</v>
      </c>
      <c r="I46" s="12" t="str">
        <f t="shared" si="5"/>
        <v>028205</v>
      </c>
      <c r="J46" s="12"/>
      <c r="K46" s="7" t="s">
        <v>107</v>
      </c>
      <c r="L46" s="8">
        <v>45409</v>
      </c>
      <c r="M46" s="8">
        <v>46138</v>
      </c>
    </row>
    <row r="47" spans="1:13" s="13" customFormat="1">
      <c r="A47" s="9" t="s">
        <v>4</v>
      </c>
      <c r="B47" s="10" t="s">
        <v>72</v>
      </c>
      <c r="C47" s="11">
        <v>470002</v>
      </c>
      <c r="D47" s="14" t="s">
        <v>141</v>
      </c>
      <c r="E47" s="14" t="s">
        <v>142</v>
      </c>
      <c r="F47" s="14" t="s">
        <v>3</v>
      </c>
      <c r="G47" s="14" t="s">
        <v>103</v>
      </c>
      <c r="H47" s="14" t="s">
        <v>152</v>
      </c>
      <c r="I47" s="12" t="str">
        <f t="shared" si="5"/>
        <v>027652</v>
      </c>
      <c r="J47" s="12"/>
      <c r="K47" s="7" t="s">
        <v>107</v>
      </c>
      <c r="L47" s="8">
        <v>45409</v>
      </c>
      <c r="M47" s="8">
        <v>46138</v>
      </c>
    </row>
    <row r="48" spans="1:13" s="13" customFormat="1">
      <c r="A48" s="9" t="s">
        <v>4</v>
      </c>
      <c r="B48" s="10" t="s">
        <v>72</v>
      </c>
      <c r="C48" s="11">
        <v>470004</v>
      </c>
      <c r="D48" s="14" t="s">
        <v>143</v>
      </c>
      <c r="E48" s="14" t="s">
        <v>144</v>
      </c>
      <c r="F48" s="14" t="s">
        <v>3</v>
      </c>
      <c r="G48" s="14" t="s">
        <v>103</v>
      </c>
      <c r="H48" s="14" t="s">
        <v>152</v>
      </c>
      <c r="I48" s="12" t="str">
        <f t="shared" si="5"/>
        <v>027652</v>
      </c>
      <c r="J48" s="12"/>
      <c r="K48" s="7" t="s">
        <v>107</v>
      </c>
      <c r="L48" s="8">
        <v>45409</v>
      </c>
      <c r="M48" s="8">
        <v>46138</v>
      </c>
    </row>
    <row r="49" spans="1:13" s="13" customFormat="1">
      <c r="A49" s="9" t="s">
        <v>4</v>
      </c>
      <c r="B49" s="10" t="s">
        <v>72</v>
      </c>
      <c r="C49" s="11">
        <v>470008</v>
      </c>
      <c r="D49" s="14" t="s">
        <v>145</v>
      </c>
      <c r="E49" s="14" t="s">
        <v>146</v>
      </c>
      <c r="F49" s="14" t="s">
        <v>3</v>
      </c>
      <c r="G49" s="14" t="s">
        <v>103</v>
      </c>
      <c r="H49" s="14" t="s">
        <v>152</v>
      </c>
      <c r="I49" s="12" t="str">
        <f t="shared" si="5"/>
        <v>027652</v>
      </c>
      <c r="J49" s="12"/>
      <c r="K49" s="7" t="s">
        <v>107</v>
      </c>
      <c r="L49" s="8">
        <v>45409</v>
      </c>
      <c r="M49" s="8">
        <v>46138</v>
      </c>
    </row>
    <row r="50" spans="1:13" s="13" customFormat="1" ht="13.5">
      <c r="A50" s="9" t="s">
        <v>4</v>
      </c>
      <c r="B50" s="10" t="s">
        <v>72</v>
      </c>
      <c r="C50" s="11">
        <v>470383</v>
      </c>
      <c r="D50" s="14" t="s">
        <v>147</v>
      </c>
      <c r="E50" s="14" t="s">
        <v>148</v>
      </c>
      <c r="F50" s="14" t="s">
        <v>3</v>
      </c>
      <c r="G50" s="14" t="s">
        <v>149</v>
      </c>
      <c r="H50" s="14" t="s">
        <v>0</v>
      </c>
      <c r="I50" s="12" t="str">
        <f t="shared" si="5"/>
        <v>034728</v>
      </c>
      <c r="J50" s="12"/>
      <c r="K50" s="7" t="s">
        <v>107</v>
      </c>
      <c r="L50" s="8">
        <v>45409</v>
      </c>
      <c r="M50" s="8">
        <v>46138</v>
      </c>
    </row>
    <row r="51" spans="1:13" s="13" customFormat="1" ht="13.5">
      <c r="A51" s="9" t="s">
        <v>4</v>
      </c>
      <c r="B51" s="10" t="s">
        <v>72</v>
      </c>
      <c r="C51" s="11">
        <v>470384</v>
      </c>
      <c r="D51" s="14" t="s">
        <v>150</v>
      </c>
      <c r="E51" s="14" t="s">
        <v>151</v>
      </c>
      <c r="F51" s="14" t="s">
        <v>3</v>
      </c>
      <c r="G51" s="14" t="s">
        <v>149</v>
      </c>
      <c r="H51" s="14" t="s">
        <v>0</v>
      </c>
      <c r="I51" s="12" t="str">
        <f t="shared" si="5"/>
        <v>034728</v>
      </c>
      <c r="J51" s="12"/>
      <c r="K51" s="7" t="s">
        <v>107</v>
      </c>
      <c r="L51" s="8">
        <v>45409</v>
      </c>
      <c r="M51" s="8">
        <v>46138</v>
      </c>
    </row>
    <row r="52" spans="1:13" s="13" customFormat="1">
      <c r="A52" s="9" t="s">
        <v>4</v>
      </c>
      <c r="B52" s="10" t="s">
        <v>72</v>
      </c>
      <c r="C52" s="11">
        <v>470359</v>
      </c>
      <c r="D52" s="12" t="s">
        <v>186</v>
      </c>
      <c r="E52" s="12" t="s">
        <v>187</v>
      </c>
      <c r="F52" s="14" t="s">
        <v>3</v>
      </c>
      <c r="G52" s="9" t="s">
        <v>188</v>
      </c>
      <c r="H52" s="12" t="s">
        <v>0</v>
      </c>
      <c r="I52" s="12" t="str">
        <f t="shared" si="5"/>
        <v>034728</v>
      </c>
      <c r="J52" s="12" t="s">
        <v>170</v>
      </c>
      <c r="K52" s="12" t="s">
        <v>171</v>
      </c>
      <c r="L52" s="12" t="s">
        <v>171</v>
      </c>
      <c r="M52" s="12" t="s">
        <v>171</v>
      </c>
    </row>
  </sheetData>
  <phoneticPr fontId="4" type="noConversion"/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2025-03-31T09:54:50Z</dcterms:modified>
</cp:coreProperties>
</file>